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ta\Patrocinis audicisuals\Català\"/>
    </mc:Choice>
  </mc:AlternateContent>
  <bookViews>
    <workbookView xWindow="0" yWindow="0" windowWidth="28800" windowHeight="12330"/>
  </bookViews>
  <sheets>
    <sheet name="Hoj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3" i="1"/>
  <c r="B29" i="1"/>
  <c r="B31" i="1"/>
  <c r="B8" i="1"/>
</calcChain>
</file>

<file path=xl/sharedStrings.xml><?xml version="1.0" encoding="utf-8"?>
<sst xmlns="http://schemas.openxmlformats.org/spreadsheetml/2006/main" count="24" uniqueCount="21">
  <si>
    <t>TOTAL</t>
  </si>
  <si>
    <t>Cada país més: 2 punts</t>
  </si>
  <si>
    <t>AUTOBAREMACIÓ</t>
  </si>
  <si>
    <t>1.Pla de financiació (màxim 25 punts)</t>
  </si>
  <si>
    <t>Tipologia</t>
  </si>
  <si>
    <t>Entre un 51 i un 80%: 15 punts</t>
  </si>
  <si>
    <t>Entre 81 i 100%: 25 punts</t>
  </si>
  <si>
    <t>2. Premis de la productora i de les pel·lícules en les que intervenguin membres de l'equip tècnic i artístic o de l'obra: (màxim 25 punts)</t>
  </si>
  <si>
    <t>A l'hora de puntuar el primer premi no puntua, només a  partir del segon.</t>
  </si>
  <si>
    <t>Puntuació</t>
  </si>
  <si>
    <t>Premi Oscar: 10 punts per premi</t>
  </si>
  <si>
    <t>Premi Goya o equivalent en els països dels productors: 5 punts per premi</t>
  </si>
  <si>
    <t>Premis en festival Classe A : 5 punts per premi</t>
  </si>
  <si>
    <t>Premi en altres festivals amb secció oficial: 1 punt per premi</t>
  </si>
  <si>
    <r>
      <t xml:space="preserve">3. </t>
    </r>
    <r>
      <rPr>
        <b/>
        <sz val="11"/>
        <color rgb="FF000000"/>
        <rFont val="Open Sans Light"/>
        <family val="2"/>
      </rPr>
      <t>Producció:</t>
    </r>
    <r>
      <rPr>
        <sz val="11"/>
        <color rgb="FF000000"/>
        <rFont val="Open Sans Light"/>
        <family val="2"/>
      </rPr>
      <t xml:space="preserve"> Rodatge a Mallorca: (Màxim 25 punts)</t>
    </r>
  </si>
  <si>
    <t>Entre un 26 i un 50%: 15 punts</t>
  </si>
  <si>
    <t>Entre 51 i 100%: 25 punts</t>
  </si>
  <si>
    <r>
      <t xml:space="preserve">4. </t>
    </r>
    <r>
      <rPr>
        <b/>
        <sz val="11"/>
        <color rgb="FF000000"/>
        <rFont val="Open Sans Light"/>
        <family val="2"/>
      </rPr>
      <t xml:space="preserve">Distribució: </t>
    </r>
    <r>
      <rPr>
        <sz val="11"/>
        <color rgb="FF000000"/>
        <rFont val="Open Sans Light"/>
        <family val="2"/>
      </rPr>
      <t>(Màxim 25 punts)</t>
    </r>
  </si>
  <si>
    <t>Que tengui assegurada la seva distribució o estrena en els principals mercats cinematogràfics (veure bases), : 5 punts per país</t>
  </si>
  <si>
    <t>En plataformas internacionals: 5 punts per plataforma</t>
  </si>
  <si>
    <t>TOTAL AUTOBAREMACIÓ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</si>
</sst>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Open Sans"/>
      <family val="2"/>
    </font>
    <font>
      <b/>
      <sz val="11"/>
      <color rgb="FF000000"/>
      <name val="Open Sans"/>
      <family val="2"/>
    </font>
    <font>
      <sz val="11"/>
      <color rgb="FF000000"/>
      <name val="Open Sans Light"/>
      <family val="2"/>
    </font>
    <font>
      <b/>
      <sz val="11"/>
      <color rgb="FF000000"/>
      <name val="Open Sans Light"/>
      <family val="2"/>
    </font>
    <font>
      <b/>
      <sz val="14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0.5"/>
      <color rgb="FF000000"/>
      <name val="Open Sans Light"/>
      <family val="2"/>
    </font>
    <font>
      <b/>
      <sz val="1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9" fontId="6" fillId="0" borderId="0" xfId="0" applyNumberFormat="1" applyFont="1"/>
    <xf numFmtId="0" fontId="6" fillId="0" borderId="0" xfId="0" applyFont="1" applyAlignment="1">
      <alignment horizontal="justify"/>
    </xf>
    <xf numFmtId="0" fontId="8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0" borderId="0" xfId="0" applyFont="1" applyFill="1"/>
    <xf numFmtId="0" fontId="9" fillId="0" borderId="0" xfId="0" applyFont="1" applyAlignment="1">
      <alignment horizontal="justify"/>
    </xf>
    <xf numFmtId="0" fontId="6" fillId="3" borderId="0" xfId="0" applyFont="1" applyFill="1" applyProtection="1">
      <protection locked="0"/>
    </xf>
    <xf numFmtId="0" fontId="7" fillId="2" borderId="0" xfId="0" applyFont="1" applyFill="1" applyAlignment="1">
      <alignment horizontal="justify" vertical="top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4"/>
  <sheetViews>
    <sheetView tabSelected="1" workbookViewId="0">
      <selection activeCell="A32" sqref="A32"/>
    </sheetView>
  </sheetViews>
  <sheetFormatPr baseColWidth="10" defaultRowHeight="16.5" x14ac:dyDescent="0.3"/>
  <cols>
    <col min="1" max="1" width="70.7109375" style="7" customWidth="1"/>
    <col min="2" max="2" width="11.42578125" style="7"/>
    <col min="3" max="3" width="11.42578125" style="14"/>
    <col min="4" max="7" width="11.42578125" style="7"/>
    <col min="8" max="11" width="11.42578125" style="7" hidden="1" customWidth="1"/>
    <col min="12" max="12" width="0" style="7" hidden="1" customWidth="1"/>
    <col min="13" max="16384" width="11.42578125" style="7"/>
  </cols>
  <sheetData>
    <row r="2" spans="1:18" ht="21" x14ac:dyDescent="0.4">
      <c r="A2" s="6" t="s">
        <v>2</v>
      </c>
    </row>
    <row r="4" spans="1:18" s="8" customFormat="1" x14ac:dyDescent="0.3">
      <c r="A4" s="13" t="s">
        <v>3</v>
      </c>
      <c r="B4" s="13"/>
      <c r="C4" s="18"/>
    </row>
    <row r="5" spans="1:18" x14ac:dyDescent="0.3">
      <c r="A5" s="7" t="s">
        <v>4</v>
      </c>
      <c r="B5" s="16">
        <v>25</v>
      </c>
      <c r="H5" s="7">
        <v>15</v>
      </c>
      <c r="R5" s="9"/>
    </row>
    <row r="6" spans="1:18" x14ac:dyDescent="0.3">
      <c r="A6" s="1" t="s">
        <v>5</v>
      </c>
      <c r="H6" s="7">
        <v>25</v>
      </c>
    </row>
    <row r="7" spans="1:18" x14ac:dyDescent="0.3">
      <c r="A7" s="1" t="s">
        <v>6</v>
      </c>
    </row>
    <row r="8" spans="1:18" x14ac:dyDescent="0.3">
      <c r="A8" s="15" t="s">
        <v>0</v>
      </c>
      <c r="B8" s="8">
        <f>B5</f>
        <v>25</v>
      </c>
    </row>
    <row r="9" spans="1:18" ht="49.5" x14ac:dyDescent="0.3">
      <c r="A9" s="17" t="s">
        <v>7</v>
      </c>
      <c r="B9" s="12"/>
    </row>
    <row r="10" spans="1:18" x14ac:dyDescent="0.3">
      <c r="A10" s="5" t="s">
        <v>8</v>
      </c>
    </row>
    <row r="11" spans="1:18" x14ac:dyDescent="0.3">
      <c r="A11" s="5"/>
    </row>
    <row r="12" spans="1:18" x14ac:dyDescent="0.3">
      <c r="B12" s="7" t="s">
        <v>9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8" x14ac:dyDescent="0.3">
      <c r="A13" s="5" t="s">
        <v>10</v>
      </c>
      <c r="B13" s="16">
        <v>30</v>
      </c>
      <c r="H13" s="7">
        <v>10</v>
      </c>
      <c r="I13" s="7">
        <v>5</v>
      </c>
      <c r="J13" s="7">
        <v>3</v>
      </c>
      <c r="K13" s="7">
        <v>1</v>
      </c>
      <c r="L13" s="7">
        <v>2</v>
      </c>
    </row>
    <row r="14" spans="1:18" ht="33" x14ac:dyDescent="0.3">
      <c r="A14" s="10" t="s">
        <v>11</v>
      </c>
      <c r="B14" s="16">
        <v>0</v>
      </c>
      <c r="H14" s="7">
        <v>20</v>
      </c>
      <c r="I14" s="7">
        <v>10</v>
      </c>
      <c r="J14" s="7">
        <v>6</v>
      </c>
      <c r="K14" s="7">
        <v>2</v>
      </c>
      <c r="L14" s="7">
        <v>4</v>
      </c>
    </row>
    <row r="15" spans="1:18" x14ac:dyDescent="0.3">
      <c r="A15" s="10" t="s">
        <v>12</v>
      </c>
      <c r="B15" s="16">
        <v>0</v>
      </c>
      <c r="H15" s="7">
        <v>30</v>
      </c>
      <c r="I15" s="7">
        <v>15</v>
      </c>
      <c r="J15" s="7">
        <v>9</v>
      </c>
      <c r="K15" s="7">
        <v>3</v>
      </c>
      <c r="L15" s="7">
        <v>6</v>
      </c>
    </row>
    <row r="16" spans="1:18" x14ac:dyDescent="0.3">
      <c r="A16" s="10" t="s">
        <v>13</v>
      </c>
      <c r="B16" s="16">
        <v>0</v>
      </c>
      <c r="I16" s="7">
        <v>20</v>
      </c>
      <c r="J16" s="7">
        <v>12</v>
      </c>
      <c r="K16" s="7">
        <v>4</v>
      </c>
      <c r="L16" s="7">
        <v>8</v>
      </c>
    </row>
    <row r="17" spans="1:12" x14ac:dyDescent="0.3">
      <c r="A17" s="8" t="s">
        <v>0</v>
      </c>
      <c r="B17" s="8">
        <f>IF(SUM(B13:B16)&gt;=25,25,(SUM(B13:B16)))</f>
        <v>25</v>
      </c>
      <c r="I17" s="7">
        <v>25</v>
      </c>
      <c r="J17" s="7">
        <v>15</v>
      </c>
      <c r="K17" s="7">
        <v>5</v>
      </c>
      <c r="L17" s="7">
        <v>10</v>
      </c>
    </row>
    <row r="18" spans="1:12" x14ac:dyDescent="0.3">
      <c r="L18" s="7">
        <v>12</v>
      </c>
    </row>
    <row r="19" spans="1:12" x14ac:dyDescent="0.3">
      <c r="A19" s="11" t="s">
        <v>14</v>
      </c>
      <c r="B19" s="12"/>
      <c r="J19" s="7">
        <v>18</v>
      </c>
      <c r="K19" s="7">
        <v>6</v>
      </c>
      <c r="L19" s="7">
        <v>14</v>
      </c>
    </row>
    <row r="20" spans="1:12" x14ac:dyDescent="0.3">
      <c r="J20" s="7">
        <v>21</v>
      </c>
      <c r="K20" s="7">
        <v>7</v>
      </c>
      <c r="L20" s="7">
        <v>16</v>
      </c>
    </row>
    <row r="21" spans="1:12" x14ac:dyDescent="0.3">
      <c r="A21" s="5" t="s">
        <v>15</v>
      </c>
      <c r="B21" s="16">
        <v>25</v>
      </c>
      <c r="H21" s="7">
        <v>15</v>
      </c>
      <c r="J21" s="7">
        <v>24</v>
      </c>
      <c r="K21" s="7">
        <v>8</v>
      </c>
      <c r="L21" s="7">
        <v>18</v>
      </c>
    </row>
    <row r="22" spans="1:12" x14ac:dyDescent="0.3">
      <c r="A22" s="5" t="s">
        <v>16</v>
      </c>
      <c r="B22" s="14"/>
      <c r="H22" s="7">
        <v>25</v>
      </c>
      <c r="J22" s="7">
        <v>27</v>
      </c>
      <c r="K22" s="7">
        <v>9</v>
      </c>
      <c r="L22" s="7">
        <v>20</v>
      </c>
    </row>
    <row r="23" spans="1:12" x14ac:dyDescent="0.3">
      <c r="A23" s="8" t="s">
        <v>0</v>
      </c>
      <c r="B23" s="8">
        <f>IF(SUM(B21:B22)&gt;=25,25,SUM(B21:B22))</f>
        <v>25</v>
      </c>
      <c r="K23" s="7">
        <v>10</v>
      </c>
      <c r="L23" s="7">
        <v>22</v>
      </c>
    </row>
    <row r="24" spans="1:12" x14ac:dyDescent="0.3">
      <c r="A24" s="8"/>
      <c r="L24" s="7">
        <v>24</v>
      </c>
    </row>
    <row r="25" spans="1:12" x14ac:dyDescent="0.3">
      <c r="A25" s="11" t="s">
        <v>17</v>
      </c>
      <c r="B25" s="12"/>
      <c r="K25" s="7">
        <v>11</v>
      </c>
      <c r="L25" s="7">
        <v>26</v>
      </c>
    </row>
    <row r="26" spans="1:12" ht="33" x14ac:dyDescent="0.3">
      <c r="A26" s="10" t="s">
        <v>18</v>
      </c>
      <c r="B26" s="16">
        <v>15</v>
      </c>
      <c r="K26" s="7">
        <v>12</v>
      </c>
    </row>
    <row r="27" spans="1:12" x14ac:dyDescent="0.3">
      <c r="A27" s="3" t="s">
        <v>1</v>
      </c>
      <c r="B27" s="16">
        <v>10</v>
      </c>
      <c r="K27" s="7">
        <v>13</v>
      </c>
    </row>
    <row r="28" spans="1:12" x14ac:dyDescent="0.3">
      <c r="A28" s="3" t="s">
        <v>19</v>
      </c>
      <c r="B28" s="16">
        <v>5</v>
      </c>
      <c r="K28" s="7">
        <v>14</v>
      </c>
    </row>
    <row r="29" spans="1:12" x14ac:dyDescent="0.3">
      <c r="A29" s="2" t="s">
        <v>0</v>
      </c>
      <c r="B29" s="8">
        <f>IF(SUM(B26:B28)&gt;=25,25,SUM(B26:B28))</f>
        <v>25</v>
      </c>
      <c r="K29" s="7">
        <v>15</v>
      </c>
    </row>
    <row r="30" spans="1:12" x14ac:dyDescent="0.3">
      <c r="K30" s="7">
        <v>16</v>
      </c>
    </row>
    <row r="31" spans="1:12" ht="21" x14ac:dyDescent="0.4">
      <c r="A31" s="6" t="s">
        <v>20</v>
      </c>
      <c r="B31" s="6">
        <f>SUM(B8,B17,B23,B29)</f>
        <v>100</v>
      </c>
      <c r="K31" s="7">
        <v>17</v>
      </c>
    </row>
    <row r="32" spans="1:12" x14ac:dyDescent="0.3">
      <c r="A32" s="3"/>
      <c r="K32" s="7">
        <v>18</v>
      </c>
    </row>
    <row r="33" spans="1:11" x14ac:dyDescent="0.3">
      <c r="A33" s="1"/>
      <c r="K33" s="7">
        <v>19</v>
      </c>
    </row>
    <row r="34" spans="1:11" x14ac:dyDescent="0.3">
      <c r="A34" s="1"/>
      <c r="K34" s="7">
        <v>20</v>
      </c>
    </row>
    <row r="35" spans="1:11" x14ac:dyDescent="0.3">
      <c r="K35" s="7">
        <v>21</v>
      </c>
    </row>
    <row r="36" spans="1:11" x14ac:dyDescent="0.3">
      <c r="A36" s="2"/>
      <c r="K36" s="7">
        <v>22</v>
      </c>
    </row>
    <row r="37" spans="1:11" x14ac:dyDescent="0.3">
      <c r="A37" s="3"/>
      <c r="K37" s="7">
        <v>23</v>
      </c>
    </row>
    <row r="38" spans="1:11" x14ac:dyDescent="0.3">
      <c r="A38" s="1"/>
      <c r="K38" s="7">
        <v>24</v>
      </c>
    </row>
    <row r="39" spans="1:11" x14ac:dyDescent="0.3">
      <c r="A39" s="1"/>
      <c r="K39" s="7">
        <v>25</v>
      </c>
    </row>
    <row r="41" spans="1:11" x14ac:dyDescent="0.3">
      <c r="A41" s="2"/>
    </row>
    <row r="42" spans="1:11" x14ac:dyDescent="0.3">
      <c r="A42" s="4"/>
    </row>
    <row r="44" spans="1:11" x14ac:dyDescent="0.3">
      <c r="A44" s="8"/>
    </row>
  </sheetData>
  <dataValidations count="13">
    <dataValidation type="list" allowBlank="1" showInputMessage="1" showErrorMessage="1" sqref="H45 B47 R42 B42 B33">
      <formula1>$U$43:$U$44</formula1>
    </dataValidation>
    <dataValidation type="list" allowBlank="1" showInputMessage="1" showErrorMessage="1" sqref="B37 B39 B32">
      <formula1>$U$37:$U$38</formula1>
    </dataValidation>
    <dataValidation type="list" allowBlank="1" showInputMessage="1" showErrorMessage="1" sqref="B38">
      <formula1>$V$37:$V$42</formula1>
    </dataValidation>
    <dataValidation type="list" allowBlank="1" showInputMessage="1" showErrorMessage="1" sqref="B34">
      <formula1>$W$33:$W$34</formula1>
    </dataValidation>
    <dataValidation type="list" allowBlank="1" showInputMessage="1" showErrorMessage="1" promptTitle="Puntuació" prompt="Tria una opció_x000a_" sqref="B27">
      <formula1>$L$12:$L$25</formula1>
    </dataValidation>
    <dataValidation type="list" allowBlank="1" showInputMessage="1" showErrorMessage="1" promptTitle="Puntuació" prompt="Tia una opció" sqref="B13">
      <formula1>$H$12:$H$15</formula1>
    </dataValidation>
    <dataValidation type="list" allowBlank="1" showInputMessage="1" showErrorMessage="1" promptTitle="Puntuació" prompt="Tria una opció" sqref="B14">
      <formula1>$I$12:$I$17</formula1>
    </dataValidation>
    <dataValidation type="list" allowBlank="1" showInputMessage="1" showErrorMessage="1" promptTitle="Puntuació" prompt="Tria una opció" sqref="B15">
      <formula1>$I$12:$I$17</formula1>
    </dataValidation>
    <dataValidation type="list" allowBlank="1" showInputMessage="1" showErrorMessage="1" promptTitle="Puntuació" prompt="Tria una opció" sqref="B16">
      <formula1>$K$12:$K$39</formula1>
    </dataValidation>
    <dataValidation type="list" allowBlank="1" showInputMessage="1" showErrorMessage="1" promptTitle="Puntuació" prompt="Tria una opció" sqref="B21">
      <formula1>$H$21:$H$22</formula1>
    </dataValidation>
    <dataValidation type="list" allowBlank="1" showInputMessage="1" showErrorMessage="1" promptTitle="Puntuació" prompt="Tria una opció" sqref="B5">
      <formula1>$H$5:$H$6</formula1>
    </dataValidation>
    <dataValidation type="list" allowBlank="1" showInputMessage="1" showErrorMessage="1" promptTitle="Puntuació" prompt="Tria una opció" sqref="B28">
      <formula1>$I$12:$I$13</formula1>
    </dataValidation>
    <dataValidation type="list" allowBlank="1" showInputMessage="1" showErrorMessage="1" promptTitle="Puntuació" prompt="Tria una opció" sqref="B26">
      <formula1>$I$12:$I$15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mcamps</dc:creator>
  <cp:lastModifiedBy>mcamps</cp:lastModifiedBy>
  <cp:lastPrinted>2021-06-21T11:31:14Z</cp:lastPrinted>
  <dcterms:created xsi:type="dcterms:W3CDTF">2021-06-07T11:13:03Z</dcterms:created>
  <dcterms:modified xsi:type="dcterms:W3CDTF">2021-06-21T11:31:27Z</dcterms:modified>
</cp:coreProperties>
</file>